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390" windowWidth="21075" windowHeight="97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3" i="1" l="1"/>
  <c r="F33" i="1" l="1"/>
  <c r="F25" i="1"/>
  <c r="B38" i="1"/>
  <c r="F34" i="1" l="1"/>
  <c r="F35" i="1" s="1"/>
</calcChain>
</file>

<file path=xl/sharedStrings.xml><?xml version="1.0" encoding="utf-8"?>
<sst xmlns="http://schemas.openxmlformats.org/spreadsheetml/2006/main" count="75" uniqueCount="72">
  <si>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</si>
  <si>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</si>
  <si>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</si>
  <si>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</si>
  <si>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</si>
  <si>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</si>
  <si>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</si>
  <si>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</si>
  <si>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</si>
  <si>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</si>
  <si>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</si>
  <si>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</si>
  <si>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</si>
  <si>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</si>
  <si>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</si>
  <si>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</si>
  <si>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</si>
  <si>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</si>
  <si>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</si>
  <si>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</si>
  <si>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</si>
  <si>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</si>
  <si>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</si>
  <si>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</si>
  <si>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</si>
  <si>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</si>
  <si>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649 jiné ost. výnosy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</si>
  <si>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</si>
  <si>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</si>
  <si>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</si>
  <si>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</si>
  <si>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</si>
  <si>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</si>
  <si>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</si>
  <si>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</si>
  <si>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</si>
  <si>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</si>
  <si>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</si>
  <si>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</si>
  <si>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</si>
  <si>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</si>
  <si>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</si>
  <si>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</si>
  <si>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</si>
  <si>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</si>
  <si>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</si>
  <si>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</si>
  <si>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</si>
  <si>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</si>
  <si>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</si>
  <si>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</si>
  <si>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</si>
  <si>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</si>
  <si>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</si>
  <si>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</si>
  <si>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</si>
  <si>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</si>
  <si>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</si>
  <si>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</si>
  <si>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</si>
  <si>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</si>
  <si>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</si>
  <si>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521 - mzdové náklady-kraj</t>
  </si>
  <si>
    <t>521,524- obec</t>
  </si>
  <si>
    <t>524-528 ost. nákl.-kraj,</t>
  </si>
  <si>
    <t>Mzdové náklady obec</t>
  </si>
  <si>
    <t>odvody</t>
  </si>
  <si>
    <t>Fksp</t>
  </si>
  <si>
    <t>kooperativa</t>
  </si>
  <si>
    <t xml:space="preserve">Rozpočet 2024 - náklady </t>
  </si>
  <si>
    <t>Rozpočet 2024 - výnosy</t>
  </si>
  <si>
    <t>13400*12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</si>
</sst>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Alignment="1">
      <alignment horizontal="left"/>
    </xf>
    <xf numFmtId="0" fontId="4" fillId="0" borderId="0" xfId="1" applyFont="1"/>
    <xf numFmtId="0" fontId="5" fillId="0" borderId="0" xfId="1" applyFont="1"/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6" fillId="0" borderId="8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0" fontId="7" fillId="0" borderId="0" xfId="1" applyFont="1" applyFill="1" applyBorder="1"/>
    <xf numFmtId="4" fontId="1" fillId="0" borderId="0" xfId="1" applyNumberFormat="1" applyFont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7" xfId="1" applyFont="1" applyBorder="1"/>
    <xf numFmtId="0" fontId="10" fillId="0" borderId="1" xfId="1" applyFont="1" applyBorder="1"/>
    <xf numFmtId="4" fontId="10" fillId="0" borderId="8" xfId="1" applyNumberFormat="1" applyFont="1" applyBorder="1" applyAlignment="1">
      <alignment horizontal="right"/>
    </xf>
    <xf numFmtId="4" fontId="10" fillId="0" borderId="11" xfId="1" applyNumberFormat="1" applyFont="1" applyBorder="1" applyAlignment="1">
      <alignment horizontal="right"/>
    </xf>
    <xf numFmtId="4" fontId="10" fillId="0" borderId="12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9" xfId="1" applyFont="1" applyBorder="1"/>
    <xf numFmtId="0" fontId="11" fillId="0" borderId="4" xfId="1" applyFont="1" applyBorder="1"/>
    <xf numFmtId="0" fontId="11" fillId="0" borderId="2" xfId="1" applyFont="1" applyBorder="1" applyAlignment="1">
      <alignment horizontal="center"/>
    </xf>
    <xf numFmtId="0" fontId="11" fillId="0" borderId="5" xfId="1" applyFont="1" applyBorder="1"/>
    <xf numFmtId="0" fontId="11" fillId="0" borderId="6" xfId="1" applyFont="1" applyBorder="1" applyAlignment="1">
      <alignment horizontal="center"/>
    </xf>
    <xf numFmtId="0" fontId="10" fillId="0" borderId="13" xfId="1" applyFont="1" applyBorder="1"/>
    <xf numFmtId="0" fontId="10" fillId="0" borderId="10" xfId="1" applyFont="1" applyFill="1" applyBorder="1"/>
    <xf numFmtId="4" fontId="10" fillId="0" borderId="12" xfId="1" applyNumberFormat="1" applyFont="1" applyBorder="1"/>
    <xf numFmtId="0" fontId="10" fillId="0" borderId="14" xfId="1" applyFont="1" applyBorder="1"/>
    <xf numFmtId="0" fontId="10" fillId="0" borderId="15" xfId="1" applyFont="1" applyBorder="1"/>
    <xf numFmtId="0" fontId="11" fillId="0" borderId="15" xfId="1" applyFont="1" applyBorder="1"/>
    <xf numFmtId="0" fontId="11" fillId="0" borderId="16" xfId="1" applyFont="1" applyBorder="1"/>
    <xf numFmtId="4" fontId="11" fillId="0" borderId="3" xfId="1" applyNumberFormat="1" applyFont="1" applyBorder="1" applyAlignment="1" applyProtection="1">
      <alignment horizontal="right"/>
      <protection locked="0"/>
    </xf>
    <xf numFmtId="4" fontId="11" fillId="0" borderId="11" xfId="1" applyNumberFormat="1" applyFont="1" applyBorder="1" applyAlignment="1" applyProtection="1">
      <alignment horizontal="right"/>
      <protection locked="0"/>
    </xf>
    <xf numFmtId="4" fontId="11" fillId="0" borderId="12" xfId="1" applyNumberFormat="1" applyFont="1" applyBorder="1" applyAlignment="1" applyProtection="1">
      <alignment horizontal="right"/>
      <protection locked="0"/>
    </xf>
    <xf numFmtId="4" fontId="2" fillId="0" borderId="0" xfId="1" applyNumberFormat="1" applyBorder="1"/>
    <xf numFmtId="0" fontId="0" fillId="2" borderId="0" xfId="0" applyFill="1"/>
    <xf numFmtId="4" fontId="10" fillId="2" borderId="11" xfId="1" applyNumberFormat="1" applyFont="1" applyFill="1" applyBorder="1" applyAlignment="1">
      <alignment horizontal="right"/>
    </xf>
    <xf numFmtId="0" fontId="0" fillId="3" borderId="0" xfId="0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I23" sqref="I23"/>
    </sheetView>
  </sheetViews>
  <sheetFormatPr defaultRowHeight="15" x14ac:dyDescent="0.25"/>
  <cols>
    <col min="1" max="2" width="24.7109375" customWidth="1"/>
    <col min="5" max="6" width="24.7109375" customWidth="1"/>
  </cols>
  <sheetData>
    <row r="1" spans="1:13" x14ac:dyDescent="0.25">
      <c r="A1" s="3"/>
      <c r="B1" s="1"/>
      <c r="C1" s="1"/>
      <c r="D1" s="1"/>
      <c r="E1" s="1"/>
      <c r="F1" s="1"/>
    </row>
    <row r="2" spans="1:13" ht="18" x14ac:dyDescent="0.25">
      <c r="A2" s="17" t="s">
        <v>69</v>
      </c>
      <c r="B2" s="16"/>
      <c r="C2" s="1"/>
      <c r="D2" s="1"/>
      <c r="E2" s="18" t="s">
        <v>70</v>
      </c>
      <c r="F2" s="6"/>
    </row>
    <row r="3" spans="1:13" ht="15.75" x14ac:dyDescent="0.25">
      <c r="A3" s="3"/>
      <c r="B3" s="24" t="s">
        <v>0</v>
      </c>
      <c r="C3" s="1"/>
      <c r="D3" s="1"/>
      <c r="E3" s="3"/>
      <c r="F3" s="24" t="s">
        <v>0</v>
      </c>
    </row>
    <row r="4" spans="1:13" x14ac:dyDescent="0.25">
      <c r="A4" s="1"/>
      <c r="B4" s="1"/>
      <c r="C4" s="1"/>
      <c r="D4" s="1"/>
      <c r="E4" s="5"/>
      <c r="F4" s="7"/>
    </row>
    <row r="5" spans="1:13" ht="16.5" thickBot="1" x14ac:dyDescent="0.3">
      <c r="A5" s="4" t="s">
        <v>1</v>
      </c>
      <c r="B5" s="1"/>
      <c r="C5" s="1"/>
      <c r="D5" s="1"/>
      <c r="E5" s="4" t="s">
        <v>2</v>
      </c>
      <c r="F5" s="6"/>
    </row>
    <row r="6" spans="1:13" x14ac:dyDescent="0.25">
      <c r="A6" s="26" t="s">
        <v>3</v>
      </c>
      <c r="B6" s="27" t="s">
        <v>59</v>
      </c>
      <c r="C6" s="1"/>
      <c r="D6" s="1"/>
      <c r="E6" s="8" t="s">
        <v>3</v>
      </c>
      <c r="F6" s="27" t="s">
        <v>61</v>
      </c>
      <c r="J6" s="41" t="s">
        <v>65</v>
      </c>
      <c r="K6" s="41"/>
      <c r="L6" s="41"/>
      <c r="M6" s="41"/>
    </row>
    <row r="7" spans="1:13" ht="15.75" thickBot="1" x14ac:dyDescent="0.3">
      <c r="A7" s="28"/>
      <c r="B7" s="29" t="s">
        <v>60</v>
      </c>
      <c r="C7" s="1"/>
      <c r="D7" s="1"/>
      <c r="E7" s="9"/>
      <c r="F7" s="29" t="s">
        <v>60</v>
      </c>
      <c r="J7" s="41"/>
      <c r="K7" s="41"/>
      <c r="L7" s="41"/>
      <c r="M7" s="41"/>
    </row>
    <row r="8" spans="1:13" x14ac:dyDescent="0.25">
      <c r="A8" s="19" t="s">
        <v>4</v>
      </c>
      <c r="B8" s="21">
        <v>160096</v>
      </c>
      <c r="C8" s="1"/>
      <c r="D8" s="1"/>
      <c r="E8" s="33" t="s">
        <v>5</v>
      </c>
      <c r="F8" s="10"/>
      <c r="J8" s="41" t="s">
        <v>71</v>
      </c>
      <c r="K8" s="41"/>
      <c r="L8" s="41"/>
      <c r="M8" s="41">
        <v>160800</v>
      </c>
    </row>
    <row r="9" spans="1:13" x14ac:dyDescent="0.25">
      <c r="A9" s="20" t="s">
        <v>6</v>
      </c>
      <c r="B9" s="22">
        <v>140000</v>
      </c>
      <c r="C9" s="1"/>
      <c r="D9" s="1"/>
      <c r="E9" s="34" t="s">
        <v>7</v>
      </c>
      <c r="F9" s="11">
        <v>100000</v>
      </c>
      <c r="J9" s="41" t="s">
        <v>66</v>
      </c>
      <c r="K9" s="41"/>
      <c r="L9" s="41"/>
      <c r="M9" s="41">
        <v>54350</v>
      </c>
    </row>
    <row r="10" spans="1:13" x14ac:dyDescent="0.25">
      <c r="A10" s="20" t="s">
        <v>8</v>
      </c>
      <c r="B10" s="22">
        <v>130000</v>
      </c>
      <c r="C10" s="1"/>
      <c r="D10" s="1"/>
      <c r="E10" s="34" t="s">
        <v>9</v>
      </c>
      <c r="F10" s="11"/>
      <c r="J10" s="41" t="s">
        <v>67</v>
      </c>
      <c r="K10" s="41"/>
      <c r="L10" s="41"/>
      <c r="M10" s="41">
        <v>1608</v>
      </c>
    </row>
    <row r="11" spans="1:13" x14ac:dyDescent="0.25">
      <c r="A11" s="20" t="s">
        <v>10</v>
      </c>
      <c r="B11" s="22">
        <v>20000</v>
      </c>
      <c r="C11" s="1"/>
      <c r="D11" s="1"/>
      <c r="E11" s="34" t="s">
        <v>11</v>
      </c>
      <c r="F11" s="11"/>
      <c r="J11" s="41" t="s">
        <v>68</v>
      </c>
      <c r="K11" s="41"/>
      <c r="L11" s="41"/>
      <c r="M11" s="41">
        <v>675</v>
      </c>
    </row>
    <row r="12" spans="1:13" x14ac:dyDescent="0.25">
      <c r="A12" s="20" t="s">
        <v>12</v>
      </c>
      <c r="B12" s="22"/>
      <c r="C12" s="1"/>
      <c r="D12" s="1"/>
      <c r="E12" s="34" t="s">
        <v>13</v>
      </c>
      <c r="F12" s="11"/>
      <c r="J12" s="41"/>
      <c r="K12" s="41"/>
      <c r="L12" s="41"/>
      <c r="M12" s="41"/>
    </row>
    <row r="13" spans="1:13" x14ac:dyDescent="0.25">
      <c r="A13" s="20" t="s">
        <v>14</v>
      </c>
      <c r="B13" s="22"/>
      <c r="C13" s="1"/>
      <c r="D13" s="1"/>
      <c r="E13" s="34" t="s">
        <v>15</v>
      </c>
      <c r="F13" s="11"/>
      <c r="J13" s="41"/>
      <c r="K13" s="41"/>
      <c r="L13" s="41"/>
      <c r="M13" s="41">
        <f>SUM(M8:M12)</f>
        <v>217433</v>
      </c>
    </row>
    <row r="14" spans="1:13" x14ac:dyDescent="0.25">
      <c r="A14" s="20" t="s">
        <v>16</v>
      </c>
      <c r="B14" s="22"/>
      <c r="C14" s="1"/>
      <c r="D14" s="1"/>
      <c r="E14" s="34" t="s">
        <v>17</v>
      </c>
      <c r="F14" s="11"/>
    </row>
    <row r="15" spans="1:13" x14ac:dyDescent="0.25">
      <c r="A15" s="20" t="s">
        <v>18</v>
      </c>
      <c r="B15" s="22">
        <v>60000</v>
      </c>
      <c r="C15" s="1"/>
      <c r="D15" s="1"/>
      <c r="E15" s="34" t="s">
        <v>19</v>
      </c>
      <c r="F15" s="11"/>
    </row>
    <row r="16" spans="1:13" x14ac:dyDescent="0.25">
      <c r="A16" s="20" t="s">
        <v>20</v>
      </c>
      <c r="B16" s="22">
        <v>7000</v>
      </c>
      <c r="C16" s="1"/>
      <c r="D16" s="1"/>
      <c r="E16" s="34" t="s">
        <v>21</v>
      </c>
      <c r="F16" s="11"/>
    </row>
    <row r="17" spans="1:9" x14ac:dyDescent="0.25">
      <c r="A17" s="20" t="s">
        <v>22</v>
      </c>
      <c r="B17" s="22">
        <v>1000</v>
      </c>
      <c r="C17" s="1"/>
      <c r="D17" s="1"/>
      <c r="E17" s="34" t="s">
        <v>23</v>
      </c>
      <c r="F17" s="11"/>
      <c r="I17" s="43"/>
    </row>
    <row r="18" spans="1:9" x14ac:dyDescent="0.25">
      <c r="A18" s="20" t="s">
        <v>24</v>
      </c>
      <c r="B18" s="22">
        <v>170000</v>
      </c>
      <c r="C18" s="1"/>
      <c r="D18" s="1"/>
      <c r="E18" s="34" t="s">
        <v>25</v>
      </c>
      <c r="F18" s="11">
        <v>70000</v>
      </c>
    </row>
    <row r="19" spans="1:9" x14ac:dyDescent="0.25">
      <c r="A19" s="20" t="s">
        <v>62</v>
      </c>
      <c r="B19" s="22">
        <v>2400000</v>
      </c>
      <c r="C19" s="1"/>
      <c r="D19" s="1"/>
      <c r="E19" s="34" t="s">
        <v>26</v>
      </c>
      <c r="F19" s="11"/>
    </row>
    <row r="20" spans="1:9" x14ac:dyDescent="0.25">
      <c r="A20" s="20" t="s">
        <v>63</v>
      </c>
      <c r="B20" s="42">
        <v>218000</v>
      </c>
      <c r="C20" s="1"/>
      <c r="D20" s="1"/>
      <c r="E20" s="34"/>
      <c r="F20" s="11"/>
    </row>
    <row r="21" spans="1:9" x14ac:dyDescent="0.25">
      <c r="A21" s="20" t="s">
        <v>64</v>
      </c>
      <c r="B21" s="22">
        <v>859200</v>
      </c>
      <c r="C21" s="1"/>
      <c r="D21" s="1"/>
      <c r="E21" s="34" t="s">
        <v>27</v>
      </c>
      <c r="F21" s="11"/>
    </row>
    <row r="22" spans="1:9" x14ac:dyDescent="0.25">
      <c r="A22" s="20" t="s">
        <v>28</v>
      </c>
      <c r="B22" s="22"/>
      <c r="C22" s="1"/>
      <c r="D22" s="1"/>
      <c r="E22" s="34" t="s">
        <v>29</v>
      </c>
      <c r="F22" s="11"/>
    </row>
    <row r="23" spans="1:9" x14ac:dyDescent="0.25">
      <c r="A23" s="20" t="s">
        <v>30</v>
      </c>
      <c r="B23" s="22"/>
      <c r="C23" s="1"/>
      <c r="D23" s="1"/>
      <c r="E23" s="34" t="s">
        <v>31</v>
      </c>
      <c r="F23" s="11"/>
    </row>
    <row r="24" spans="1:9" x14ac:dyDescent="0.25">
      <c r="A24" s="20" t="s">
        <v>32</v>
      </c>
      <c r="B24" s="22"/>
      <c r="C24" s="1"/>
      <c r="D24" s="1"/>
      <c r="E24" s="34" t="s">
        <v>33</v>
      </c>
      <c r="F24" s="11"/>
    </row>
    <row r="25" spans="1:9" x14ac:dyDescent="0.25">
      <c r="A25" s="20" t="s">
        <v>34</v>
      </c>
      <c r="B25" s="22"/>
      <c r="C25" s="1"/>
      <c r="D25" s="1"/>
      <c r="E25" s="35" t="s">
        <v>35</v>
      </c>
      <c r="F25" s="38">
        <f>SUM(F8:F24)</f>
        <v>170000</v>
      </c>
    </row>
    <row r="26" spans="1:9" x14ac:dyDescent="0.25">
      <c r="A26" s="20" t="s">
        <v>36</v>
      </c>
      <c r="B26" s="22"/>
      <c r="C26" s="1"/>
      <c r="D26" s="1"/>
      <c r="E26" s="34" t="s">
        <v>37</v>
      </c>
      <c r="F26" s="12"/>
    </row>
    <row r="27" spans="1:9" x14ac:dyDescent="0.25">
      <c r="A27" s="20" t="s">
        <v>38</v>
      </c>
      <c r="B27" s="22">
        <v>8000</v>
      </c>
      <c r="C27" s="1"/>
      <c r="D27" s="1"/>
      <c r="E27" s="34" t="s">
        <v>39</v>
      </c>
      <c r="F27" s="12">
        <v>830000</v>
      </c>
    </row>
    <row r="28" spans="1:9" x14ac:dyDescent="0.25">
      <c r="A28" s="20" t="s">
        <v>40</v>
      </c>
      <c r="B28" s="22">
        <v>41892</v>
      </c>
      <c r="C28" s="1"/>
      <c r="D28" s="1"/>
      <c r="E28" s="34" t="s">
        <v>41</v>
      </c>
      <c r="F28" s="11"/>
    </row>
    <row r="29" spans="1:9" x14ac:dyDescent="0.25">
      <c r="A29" s="20" t="s">
        <v>42</v>
      </c>
      <c r="B29" s="22"/>
      <c r="C29" s="1"/>
      <c r="D29" s="1"/>
      <c r="E29" s="34" t="s">
        <v>43</v>
      </c>
      <c r="F29" s="11">
        <v>3259200</v>
      </c>
    </row>
    <row r="30" spans="1:9" x14ac:dyDescent="0.25">
      <c r="A30" s="20" t="s">
        <v>44</v>
      </c>
      <c r="B30" s="22"/>
      <c r="C30" s="1"/>
      <c r="D30" s="1"/>
      <c r="E30" s="34" t="s">
        <v>45</v>
      </c>
      <c r="F30" s="11"/>
    </row>
    <row r="31" spans="1:9" x14ac:dyDescent="0.25">
      <c r="A31" s="20" t="s">
        <v>46</v>
      </c>
      <c r="B31" s="22"/>
      <c r="C31" s="1"/>
      <c r="D31" s="1"/>
      <c r="E31" s="34" t="s">
        <v>47</v>
      </c>
      <c r="F31" s="11">
        <v>0</v>
      </c>
    </row>
    <row r="32" spans="1:9" x14ac:dyDescent="0.25">
      <c r="A32" s="20" t="s">
        <v>48</v>
      </c>
      <c r="B32" s="22"/>
      <c r="C32" s="1"/>
      <c r="D32" s="1"/>
      <c r="E32" s="35" t="s">
        <v>49</v>
      </c>
      <c r="F32" s="11">
        <v>35988</v>
      </c>
    </row>
    <row r="33" spans="1:7" x14ac:dyDescent="0.25">
      <c r="A33" s="20" t="s">
        <v>50</v>
      </c>
      <c r="B33" s="22"/>
      <c r="C33" s="1"/>
      <c r="D33" s="1"/>
      <c r="E33" s="35" t="s">
        <v>51</v>
      </c>
      <c r="F33" s="38">
        <f>SUM(F26:F32)</f>
        <v>4125188</v>
      </c>
    </row>
    <row r="34" spans="1:7" ht="15.75" thickBot="1" x14ac:dyDescent="0.3">
      <c r="A34" s="20" t="s">
        <v>52</v>
      </c>
      <c r="B34" s="23">
        <v>80000</v>
      </c>
      <c r="C34" s="1"/>
      <c r="D34" s="1"/>
      <c r="E34" s="36" t="s">
        <v>53</v>
      </c>
      <c r="F34" s="39">
        <f>F25+F33</f>
        <v>4295188</v>
      </c>
      <c r="G34" s="1"/>
    </row>
    <row r="35" spans="1:7" ht="15.75" thickBot="1" x14ac:dyDescent="0.3">
      <c r="A35" s="20" t="s">
        <v>54</v>
      </c>
      <c r="B35" s="23"/>
      <c r="C35" s="1"/>
      <c r="D35" s="1"/>
      <c r="E35" s="25" t="s">
        <v>55</v>
      </c>
      <c r="F35" s="37">
        <f>F34-B38</f>
        <v>0</v>
      </c>
      <c r="G35" s="1"/>
    </row>
    <row r="36" spans="1:7" x14ac:dyDescent="0.25">
      <c r="A36" s="30" t="s">
        <v>56</v>
      </c>
      <c r="B36" s="23"/>
      <c r="C36" s="1"/>
      <c r="D36" s="1"/>
      <c r="E36" s="1"/>
      <c r="F36" s="1"/>
      <c r="G36" s="1"/>
    </row>
    <row r="37" spans="1:7" ht="15.75" thickBot="1" x14ac:dyDescent="0.3">
      <c r="A37" s="31" t="s">
        <v>57</v>
      </c>
      <c r="B37" s="32"/>
      <c r="C37" s="1"/>
      <c r="D37" s="1"/>
      <c r="E37" s="1"/>
      <c r="F37" s="1"/>
      <c r="G37" s="1"/>
    </row>
    <row r="38" spans="1:7" ht="15.75" thickBot="1" x14ac:dyDescent="0.3">
      <c r="A38" s="25" t="s">
        <v>58</v>
      </c>
      <c r="B38" s="37">
        <f>SUM(B8:B37)</f>
        <v>4295188</v>
      </c>
      <c r="C38" s="1"/>
      <c r="D38" s="1"/>
      <c r="E38" s="1"/>
      <c r="F38" s="1"/>
      <c r="G38" s="1"/>
    </row>
    <row r="39" spans="1:7" x14ac:dyDescent="0.25">
      <c r="A39" s="2"/>
      <c r="B39" s="40"/>
      <c r="C39" s="1"/>
      <c r="D39" s="1"/>
      <c r="E39" s="1"/>
      <c r="F39" s="1"/>
      <c r="G39" s="1"/>
    </row>
    <row r="40" spans="1:7" x14ac:dyDescent="0.25">
      <c r="A40" s="2"/>
      <c r="B40" s="2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4"/>
      <c r="F41" s="15"/>
      <c r="G41" s="13"/>
    </row>
  </sheetData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cp:lastPrinted>2019-10-24T08:10:26Z</cp:lastPrinted>
  <dcterms:created xsi:type="dcterms:W3CDTF">2017-11-06T15:42:56Z</dcterms:created>
  <dcterms:modified xsi:type="dcterms:W3CDTF">2023-11-09T11:56:04Z</dcterms:modified>
</cp:coreProperties>
</file>